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<sst xmlns="http://schemas.openxmlformats.org/spreadsheetml/2006/main" count="23" uniqueCount="20">
  <si>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STT</t>
  </si>
  <si>
    <t>HỌ TÊN CHỦ HỘ</t>
  </si>
  <si>
    <t>TRONG ĐÓ</t>
  </si>
  <si>
    <t>TRỊ GIÁ BỒI THƯỜNG</t>
  </si>
  <si>
    <t>TỔNG CỘNG</t>
  </si>
  <si>
    <t>GHI CHÚ</t>
  </si>
  <si>
    <t>XÂY DỰNG TẠI ĐỊA BÀN XÃ MINH HƯNG, HUYỆN BÙ ĐĂNG, TỈNH BÌNH PHƯỚC</t>
  </si>
  <si>
    <t>Đất thuộc 
hành lang đường 
điện 500Kv nên không bồi thường</t>
  </si>
  <si>
    <t>CÂY 
TRỒNG</t>
  </si>
  <si>
    <t>ĐẤT NN ĐƯỢC BỒI THƯỜNG</t>
  </si>
  <si>
    <t>ĐẤT NN KHÔNG ĐƯỢC BỒI THƯỜNG</t>
  </si>
  <si>
    <t>BẢNG TỔNG HỢP CHI PHÍ BỒI THƯỜNG BỔ SUNG CHO 03 HỘ DÂN THUỘC CÔNG TRÌNH: HTTL HƯNG PHÚ</t>
  </si>
  <si>
    <t>Lê Văn Nhấn</t>
  </si>
  <si>
    <t>VẬT KIẾN TRÚC</t>
  </si>
  <si>
    <t>Trần Thị Xuân Lan</t>
  </si>
  <si>
    <t>Vương Đức Quỳnh</t>
  </si>
  <si>
    <t>TỔNG DIỆN 
TÍCH ĐẤT NN
GIẢI TỎA (M2)</t>
  </si>
  <si>
    <r>
      <t>(</t>
    </r>
    <r>
      <rPr>
        <i/>
        <sz val="14"/>
        <rFont val="Times New Roman"/>
        <family val="1"/>
      </rPr>
      <t>Kèm theo Quyết định số 1034/QĐ-UBND  ngày 21/5/2008 của UBND tỉnh</t>
    </r>
    <r>
      <rPr>
        <sz val="14"/>
        <rFont val="Times New Roman"/>
        <family val="1"/>
      </rPr>
      <t>)</t>
    </r>
  </si>
  <si>
    <t>(Đơn vị tính: Đồng)</t>
  </si>
  <si>
    <t>KT. CHỦ TỊCH
PHÓ CHỦ TỊCH
Nguyễn Văn Lợi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</si>
</sst>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400050</xdr:rowOff>
    </xdr:from>
    <xdr:to>
      <xdr:col>5</xdr:col>
      <xdr:colOff>1581150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819900" y="1228725"/>
          <a:ext cx="3171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50" zoomScaleNormal="50" workbookViewId="0" topLeftCell="C1">
      <selection activeCell="F14" sqref="F14"/>
    </sheetView>
  </sheetViews>
  <sheetFormatPr defaultColWidth="9.140625" defaultRowHeight="12.75"/>
  <cols>
    <col min="1" max="1" width="9.7109375" style="2" customWidth="1"/>
    <col min="2" max="2" width="36.140625" style="2" customWidth="1"/>
    <col min="3" max="3" width="29.421875" style="2" customWidth="1"/>
    <col min="4" max="4" width="25.57421875" style="2" customWidth="1"/>
    <col min="5" max="5" width="25.28125" style="2" customWidth="1"/>
    <col min="6" max="6" width="26.28125" style="2" customWidth="1"/>
    <col min="7" max="7" width="28.8515625" style="2" customWidth="1"/>
    <col min="8" max="8" width="32.421875" style="2" customWidth="1"/>
    <col min="9" max="9" width="29.28125" style="2" customWidth="1"/>
    <col min="10" max="16384" width="9.140625" style="2" customWidth="1"/>
  </cols>
  <sheetData>
    <row r="1" spans="1:10" ht="39" customHeight="1">
      <c r="A1" s="8" t="s">
        <v>11</v>
      </c>
      <c r="B1" s="7"/>
      <c r="C1" s="7"/>
      <c r="D1" s="7"/>
      <c r="E1" s="7"/>
      <c r="F1" s="7"/>
      <c r="G1" s="7"/>
      <c r="H1" s="7"/>
      <c r="I1" s="7"/>
      <c r="J1" s="1"/>
    </row>
    <row r="2" spans="1:10" ht="26.2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1"/>
    </row>
    <row r="3" spans="1:10" ht="33" customHeight="1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"/>
    </row>
    <row r="4" spans="1:10" ht="33" customHeight="1">
      <c r="A4" s="25"/>
      <c r="B4" s="26"/>
      <c r="C4" s="26"/>
      <c r="D4" s="26"/>
      <c r="E4" s="26"/>
      <c r="F4" s="26"/>
      <c r="G4" s="26"/>
      <c r="H4" s="26"/>
      <c r="I4" s="26"/>
      <c r="J4" s="1"/>
    </row>
    <row r="5" spans="1:10" ht="31.5" customHeight="1">
      <c r="A5" s="1"/>
      <c r="B5" s="1"/>
      <c r="C5" s="1"/>
      <c r="D5" s="1"/>
      <c r="E5" s="1"/>
      <c r="F5" s="1"/>
      <c r="G5" s="1"/>
      <c r="H5" s="1" t="s">
        <v>18</v>
      </c>
      <c r="I5" s="1"/>
      <c r="J5" s="1"/>
    </row>
    <row r="6" spans="1:10" ht="41.25" customHeight="1">
      <c r="A6" s="11" t="s">
        <v>0</v>
      </c>
      <c r="B6" s="11" t="s">
        <v>1</v>
      </c>
      <c r="C6" s="12" t="s">
        <v>16</v>
      </c>
      <c r="D6" s="11" t="s">
        <v>2</v>
      </c>
      <c r="E6" s="11"/>
      <c r="F6" s="13" t="s">
        <v>3</v>
      </c>
      <c r="G6" s="14"/>
      <c r="H6" s="11" t="s">
        <v>4</v>
      </c>
      <c r="I6" s="11" t="s">
        <v>5</v>
      </c>
      <c r="J6" s="1"/>
    </row>
    <row r="7" spans="1:10" ht="15" customHeight="1">
      <c r="A7" s="11"/>
      <c r="B7" s="11"/>
      <c r="C7" s="15"/>
      <c r="D7" s="11"/>
      <c r="E7" s="11"/>
      <c r="F7" s="16" t="s">
        <v>13</v>
      </c>
      <c r="G7" s="17" t="s">
        <v>8</v>
      </c>
      <c r="H7" s="11"/>
      <c r="I7" s="11"/>
      <c r="J7" s="1"/>
    </row>
    <row r="8" spans="1:10" ht="114" customHeight="1">
      <c r="A8" s="11"/>
      <c r="B8" s="11"/>
      <c r="C8" s="18"/>
      <c r="D8" s="19" t="s">
        <v>10</v>
      </c>
      <c r="E8" s="19" t="s">
        <v>9</v>
      </c>
      <c r="F8" s="17"/>
      <c r="G8" s="11"/>
      <c r="H8" s="11"/>
      <c r="I8" s="11"/>
      <c r="J8" s="1"/>
    </row>
    <row r="9" spans="1:10" ht="75">
      <c r="A9" s="20">
        <v>1</v>
      </c>
      <c r="B9" s="21" t="s">
        <v>12</v>
      </c>
      <c r="C9" s="22">
        <v>2700</v>
      </c>
      <c r="D9" s="22">
        <v>2700</v>
      </c>
      <c r="E9" s="22"/>
      <c r="F9" s="22">
        <f>10000*50</f>
        <v>500000</v>
      </c>
      <c r="G9" s="22">
        <f>2*80000+297*25000+100000</f>
        <v>7685000</v>
      </c>
      <c r="H9" s="22">
        <f>G9+F9</f>
        <v>8185000</v>
      </c>
      <c r="I9" s="23" t="s">
        <v>7</v>
      </c>
      <c r="J9" s="1"/>
    </row>
    <row r="10" spans="1:10" ht="144" customHeight="1">
      <c r="A10" s="20">
        <v>2</v>
      </c>
      <c r="B10" s="21" t="s">
        <v>14</v>
      </c>
      <c r="C10" s="22">
        <v>2750</v>
      </c>
      <c r="D10" s="22">
        <v>2750</v>
      </c>
      <c r="E10" s="22"/>
      <c r="F10" s="22"/>
      <c r="G10" s="22">
        <f>700*2750</f>
        <v>1925000</v>
      </c>
      <c r="H10" s="22">
        <f>G10+F10</f>
        <v>1925000</v>
      </c>
      <c r="I10" s="23" t="s">
        <v>7</v>
      </c>
      <c r="J10" s="1"/>
    </row>
    <row r="11" spans="1:10" ht="75">
      <c r="A11" s="20">
        <v>3</v>
      </c>
      <c r="B11" s="21" t="s">
        <v>15</v>
      </c>
      <c r="C11" s="22">
        <v>2550</v>
      </c>
      <c r="D11" s="22">
        <v>2550</v>
      </c>
      <c r="E11" s="22"/>
      <c r="F11" s="22">
        <f>50*10000</f>
        <v>500000</v>
      </c>
      <c r="G11" s="22">
        <f>5*80000+2550*700</f>
        <v>2185000</v>
      </c>
      <c r="H11" s="22">
        <f>G11+F11</f>
        <v>2685000</v>
      </c>
      <c r="I11" s="23" t="s">
        <v>7</v>
      </c>
      <c r="J11" s="1"/>
    </row>
    <row r="12" spans="1:10" ht="42.75" customHeight="1">
      <c r="A12" s="11" t="s">
        <v>4</v>
      </c>
      <c r="B12" s="11"/>
      <c r="C12" s="27">
        <f>SUM(C9:C11)</f>
        <v>8000</v>
      </c>
      <c r="D12" s="27">
        <f>SUM(D9:D11)</f>
        <v>8000</v>
      </c>
      <c r="E12" s="27"/>
      <c r="F12" s="27">
        <f>SUM(F9:F11)</f>
        <v>1000000</v>
      </c>
      <c r="G12" s="27">
        <f>SUM(G9:G11)</f>
        <v>11795000</v>
      </c>
      <c r="H12" s="27">
        <f>SUM(H9:H11)</f>
        <v>12795000</v>
      </c>
      <c r="I12" s="24"/>
      <c r="J12" s="1"/>
    </row>
    <row r="13" spans="1:10" ht="18.75">
      <c r="A13" s="1"/>
      <c r="B13" s="1"/>
      <c r="C13" s="1"/>
      <c r="D13" s="3"/>
      <c r="E13" s="3"/>
      <c r="F13" s="1"/>
      <c r="G13" s="1"/>
      <c r="H13" s="1"/>
      <c r="I13" s="1"/>
      <c r="J13" s="1"/>
    </row>
    <row r="14" spans="1:10" ht="145.5" customHeight="1">
      <c r="A14" s="7"/>
      <c r="B14" s="7"/>
      <c r="C14" s="1"/>
      <c r="D14" s="4"/>
      <c r="E14" s="4"/>
      <c r="F14" s="4"/>
      <c r="G14" s="1"/>
      <c r="H14" s="5" t="s">
        <v>19</v>
      </c>
      <c r="I14" s="6"/>
      <c r="J14" s="1"/>
    </row>
    <row r="15" spans="1:10" ht="18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8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8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8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8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8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15">
    <mergeCell ref="H14:I14"/>
    <mergeCell ref="A12:B12"/>
    <mergeCell ref="H6:H8"/>
    <mergeCell ref="I6:I8"/>
    <mergeCell ref="G7:G8"/>
    <mergeCell ref="A14:B14"/>
    <mergeCell ref="A1:I1"/>
    <mergeCell ref="A2:I2"/>
    <mergeCell ref="A3:I3"/>
    <mergeCell ref="C6:C8"/>
    <mergeCell ref="F6:G6"/>
    <mergeCell ref="A6:A8"/>
    <mergeCell ref="B6:B8"/>
    <mergeCell ref="F7:F8"/>
    <mergeCell ref="D6:E7"/>
  </mergeCells>
  <printOptions/>
  <pageMargins left="0.31" right="0.16" top="0.62" bottom="0.5" header="0.43" footer="0.25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Tai Chinh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nguyenhongquang</dc:creator>
  <cp:keywords/>
  <dc:description/>
  <cp:lastModifiedBy>UBND</cp:lastModifiedBy>
  <cp:lastPrinted>2008-05-19T10:50:37Z</cp:lastPrinted>
  <dcterms:created xsi:type="dcterms:W3CDTF">2007-02-28T01:22:14Z</dcterms:created>
  <dcterms:modified xsi:type="dcterms:W3CDTF">2008-06-10T01:27:58Z</dcterms:modified>
  <cp:category/>
  <cp:version/>
  <cp:contentType/>
  <cp:contentStatus/>
</cp:coreProperties>
</file>